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80" tabRatio="951" activeTab="4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</sheets>
  <externalReferences>
    <externalReference r:id="rId8"/>
    <externalReference r:id="rId9"/>
  </externalReferences>
  <definedNames>
    <definedName name="_xlnm.Print_Titles" localSheetId="0">'прил 1 вода'!$9:$12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<sst xmlns="http://schemas.openxmlformats.org/spreadsheetml/2006/main" count="202" uniqueCount="137">
  <si>
    <t>№ п/п</t>
  </si>
  <si>
    <t>Наименование показателей</t>
  </si>
  <si>
    <t>Производственные расходы</t>
  </si>
  <si>
    <t>1.1.</t>
  </si>
  <si>
    <t>1.2.</t>
  </si>
  <si>
    <t>Ремонтные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</si>
  <si>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</si>
  <si>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</si>
  <si>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</si>
  <si>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</si>
  <si>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</si>
  <si>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</si>
  <si>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</si>
  <si>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</si>
  <si>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</si>
  <si>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</si>
  <si>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</si>
  <si>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</si>
  <si>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</si>
  <si>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</si>
  <si>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</si>
  <si>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</si>
  <si>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</si>
  <si>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</si>
  <si>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</si>
  <si>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</si>
  <si>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</si>
  <si>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</si>
  <si>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</si>
  <si>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</si>
  <si>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</si>
  <si>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</si>
  <si>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</si>
  <si>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</si>
  <si>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</si>
  <si>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</si>
  <si>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</si>
  <si>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</si>
  <si>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</si>
  <si>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</si>
  <si>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</si>
  <si>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</si>
  <si>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</si>
  <si>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</si>
  <si>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</si>
  <si>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</si>
  <si>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</si>
  <si>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</si>
  <si>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</si>
  <si>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</si>
  <si>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</si>
  <si>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</si>
  <si>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</si>
  <si>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</si>
  <si>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</si>
  <si>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</si>
  <si>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</si>
  <si>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</si>
  <si>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</si>
  <si>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</si>
  <si>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</si>
  <si>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</si>
  <si>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</si>
  <si>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</si>
  <si>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</si>
  <si>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</si>
  <si>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</si>
  <si>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</si>
  <si>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Административные расходы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</si>
  <si>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</si>
  <si>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</si>
  <si>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</si>
  <si>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</si>
  <si>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</si>
  <si>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</si>
  <si>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</si>
  <si>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</si>
  <si>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>руб./м3</t>
  </si>
  <si>
    <t xml:space="preserve">Целевые показатели деятельности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</si>
  <si>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</si>
  <si>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</si>
  <si>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</si>
  <si>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</si>
  <si>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15.1.</t>
  </si>
  <si>
    <t>15.2.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</si>
  <si>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</si>
  <si>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</si>
  <si>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</si>
  <si>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</si>
  <si>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</si>
  <si>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</si>
  <si>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</si>
  <si>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</si>
  <si>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</si>
  <si>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</si>
  <si>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</si>
  <si>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</si>
  <si>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</si>
  <si>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</si>
  <si>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</si>
  <si>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</si>
  <si>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</si>
  <si>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</si>
  <si>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</si>
  <si>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</si>
  <si>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</si>
  <si>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</si>
  <si>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</si>
  <si>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</si>
  <si>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</si>
  <si>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</si>
  <si>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</si>
  <si>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</si>
  <si>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</si>
  <si>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</si>
  <si>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</si>
  <si>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</si>
  <si>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</si>
  <si>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</si>
  <si>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Приложение № 1 к экспертному</t>
  </si>
  <si>
    <t>(питьевое водоснабжение)</t>
  </si>
  <si>
    <t>Приложение № 2 к экспертному</t>
  </si>
  <si>
    <t xml:space="preserve">Расходы, учтенные и неучтенные при расчете тарифов на питьевую воду  </t>
  </si>
  <si>
    <t>Приложение № 4 к экспертному</t>
  </si>
  <si>
    <t>Приложение № 3 к экспертному</t>
  </si>
  <si>
    <t>Факт 2012 год</t>
  </si>
  <si>
    <t>План 2014 год</t>
  </si>
  <si>
    <t>5.1.</t>
  </si>
  <si>
    <t>5.2.</t>
  </si>
  <si>
    <t>с 01.01.2014             по 30.06.2014</t>
  </si>
  <si>
    <t>Приложение № 7 к экспертному</t>
  </si>
  <si>
    <t>с 01.07.2014      по 31.12.2014</t>
  </si>
  <si>
    <t>общества с ограниченной ответственностью "Лагуна"</t>
  </si>
  <si>
    <t>(Уярский район, п. Громадск, ИНН 2440007226)</t>
  </si>
  <si>
    <t>заключению по делу № 341-13в</t>
  </si>
  <si>
    <t xml:space="preserve">Тарифы на питьевую воду для потребителей </t>
  </si>
  <si>
    <t>Примечание: тарифы    установлены     с учетом    применения    указанной организацией, осуществляющей регулируемую деятельность, упрощенной системы налогообложения.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</si>
</sst>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5" fillId="0" borderId="0" xfId="57" applyFont="1" applyAlignment="1">
      <alignment vertical="center" wrapText="1"/>
      <protection/>
    </xf>
    <xf numFmtId="0" fontId="8" fillId="0" borderId="0" xfId="57" applyFont="1" applyAlignment="1">
      <alignment vertical="center" wrapText="1"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4" fillId="0" borderId="11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2" xfId="57" applyFont="1" applyFill="1" applyBorder="1" applyAlignment="1" applyProtection="1">
      <alignment vertical="center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6" fillId="0" borderId="0" xfId="58" applyFont="1" applyAlignment="1">
      <alignment horizontal="right" wrapText="1"/>
      <protection/>
    </xf>
    <xf numFmtId="0" fontId="9" fillId="0" borderId="0" xfId="58" applyFont="1" applyAlignment="1">
      <alignment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0" xfId="57" applyFont="1" applyAlignment="1">
      <alignment horizontal="left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34" borderId="10" xfId="54" applyFont="1" applyFill="1" applyBorder="1" applyAlignment="1">
      <alignment horizontal="left" vertical="top" wrapText="1"/>
      <protection/>
    </xf>
    <xf numFmtId="0" fontId="10" fillId="34" borderId="10" xfId="54" applyFont="1" applyFill="1" applyBorder="1" applyAlignment="1">
      <alignment vertical="top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0" fillId="34" borderId="10" xfId="54" applyFont="1" applyFill="1" applyBorder="1" applyAlignment="1">
      <alignment horizontal="justify" vertical="top" wrapText="1"/>
      <protection/>
    </xf>
    <xf numFmtId="0" fontId="4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5" xfId="54" applyNumberFormat="1" applyFont="1" applyBorder="1" applyAlignment="1">
      <alignment horizontal="right"/>
      <protection/>
    </xf>
    <xf numFmtId="16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15" xfId="54" applyNumberFormat="1" applyFont="1" applyBorder="1" applyAlignment="1">
      <alignment horizontal="right" vertical="center"/>
      <protection/>
    </xf>
    <xf numFmtId="2" fontId="50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Border="1" applyAlignment="1">
      <alignment horizont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/>
      <protection/>
    </xf>
    <xf numFmtId="0" fontId="6" fillId="0" borderId="0" xfId="57" applyFont="1" applyAlignment="1">
      <alignment horizontal="center" wrapText="1"/>
      <protection/>
    </xf>
    <xf numFmtId="0" fontId="5" fillId="0" borderId="11" xfId="58" applyFont="1" applyBorder="1" applyAlignment="1">
      <alignment horizont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left" vertical="center" wrapText="1"/>
      <protection/>
    </xf>
    <xf numFmtId="0" fontId="6" fillId="0" borderId="18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9" xfId="58" applyFont="1" applyBorder="1" applyAlignment="1">
      <alignment horizontal="left" wrapText="1"/>
      <protection/>
    </xf>
    <xf numFmtId="0" fontId="6" fillId="0" borderId="0" xfId="58" applyFont="1" applyBorder="1" applyAlignment="1">
      <alignment horizontal="left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B8" sqref="B8:E8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2.8515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3" t="s">
        <v>81</v>
      </c>
      <c r="B1" s="3"/>
      <c r="C1" s="74" t="s">
        <v>119</v>
      </c>
      <c r="D1" s="74"/>
      <c r="E1" s="74"/>
    </row>
    <row r="2" spans="1:5" ht="18.75" customHeight="1">
      <c r="A2" s="3" t="s">
        <v>80</v>
      </c>
      <c r="B2" s="3"/>
      <c r="C2" s="74" t="s">
        <v>134</v>
      </c>
      <c r="D2" s="74"/>
      <c r="E2" s="74"/>
    </row>
    <row r="3" spans="1:5" ht="18.75" customHeight="1">
      <c r="A3" s="74"/>
      <c r="B3" s="74"/>
      <c r="C3" s="74"/>
      <c r="D3" s="74"/>
      <c r="E3" s="74"/>
    </row>
    <row r="4" spans="1:5" ht="18.75">
      <c r="A4" s="3"/>
      <c r="C4" s="44"/>
      <c r="D4" s="44"/>
      <c r="E4" s="44"/>
    </row>
    <row r="5" spans="1:6" ht="20.25" customHeight="1">
      <c r="A5" s="75" t="s">
        <v>46</v>
      </c>
      <c r="B5" s="75"/>
      <c r="C5" s="75"/>
      <c r="D5" s="75"/>
      <c r="E5" s="75"/>
      <c r="F5" s="5"/>
    </row>
    <row r="6" spans="1:8" ht="18.75">
      <c r="A6" s="76" t="s">
        <v>132</v>
      </c>
      <c r="B6" s="76"/>
      <c r="C6" s="76"/>
      <c r="D6" s="76"/>
      <c r="E6" s="76"/>
      <c r="F6" s="6"/>
      <c r="G6" s="6"/>
      <c r="H6" s="6"/>
    </row>
    <row r="7" spans="1:6" ht="18.75">
      <c r="A7" s="77" t="s">
        <v>133</v>
      </c>
      <c r="B7" s="77"/>
      <c r="C7" s="77"/>
      <c r="D7" s="77"/>
      <c r="E7" s="77"/>
      <c r="F7" s="7"/>
    </row>
    <row r="8" spans="2:5" ht="18.75" customHeight="1">
      <c r="B8" s="73" t="s">
        <v>120</v>
      </c>
      <c r="C8" s="73"/>
      <c r="D8" s="73"/>
      <c r="E8" s="73"/>
    </row>
    <row r="9" spans="1:5" ht="15" customHeight="1">
      <c r="A9" s="68" t="s">
        <v>0</v>
      </c>
      <c r="B9" s="68" t="s">
        <v>12</v>
      </c>
      <c r="C9" s="68" t="s">
        <v>13</v>
      </c>
      <c r="D9" s="71" t="s">
        <v>44</v>
      </c>
      <c r="E9" s="72"/>
    </row>
    <row r="10" spans="1:5" ht="18" customHeight="1">
      <c r="A10" s="69"/>
      <c r="B10" s="69"/>
      <c r="C10" s="69"/>
      <c r="D10" s="68" t="s">
        <v>47</v>
      </c>
      <c r="E10" s="68" t="s">
        <v>48</v>
      </c>
    </row>
    <row r="11" spans="1:5" ht="12.75" customHeight="1">
      <c r="A11" s="70"/>
      <c r="B11" s="70"/>
      <c r="C11" s="70"/>
      <c r="D11" s="70"/>
      <c r="E11" s="70"/>
    </row>
    <row r="12" spans="1:5" ht="15.75">
      <c r="A12" s="47">
        <v>1</v>
      </c>
      <c r="B12" s="47">
        <v>2</v>
      </c>
      <c r="C12" s="47">
        <v>3</v>
      </c>
      <c r="D12" s="47">
        <v>4</v>
      </c>
      <c r="E12" s="47">
        <v>5</v>
      </c>
    </row>
    <row r="13" spans="1:5" ht="31.5">
      <c r="A13" s="47">
        <v>1</v>
      </c>
      <c r="B13" s="50" t="s">
        <v>49</v>
      </c>
      <c r="C13" s="47" t="s">
        <v>38</v>
      </c>
      <c r="D13" s="64">
        <v>1.164</v>
      </c>
      <c r="E13" s="64">
        <v>1.164</v>
      </c>
    </row>
    <row r="14" spans="1:5" ht="47.25">
      <c r="A14" s="47">
        <v>2</v>
      </c>
      <c r="B14" s="50" t="s">
        <v>50</v>
      </c>
      <c r="C14" s="47" t="s">
        <v>51</v>
      </c>
      <c r="D14" s="53">
        <v>2</v>
      </c>
      <c r="E14" s="53">
        <v>2</v>
      </c>
    </row>
    <row r="15" spans="1:5" ht="31.5">
      <c r="A15" s="47">
        <v>3</v>
      </c>
      <c r="B15" s="50" t="s">
        <v>52</v>
      </c>
      <c r="C15" s="47" t="s">
        <v>51</v>
      </c>
      <c r="D15" s="53">
        <v>0</v>
      </c>
      <c r="E15" s="53">
        <v>0</v>
      </c>
    </row>
    <row r="16" spans="1:5" ht="47.25">
      <c r="A16" s="47">
        <v>4</v>
      </c>
      <c r="B16" s="50" t="s">
        <v>53</v>
      </c>
      <c r="C16" s="47" t="s">
        <v>51</v>
      </c>
      <c r="D16" s="53">
        <v>2</v>
      </c>
      <c r="E16" s="53">
        <v>2</v>
      </c>
    </row>
    <row r="17" spans="1:5" ht="20.25" customHeight="1">
      <c r="A17" s="47">
        <v>5</v>
      </c>
      <c r="B17" s="50" t="s">
        <v>54</v>
      </c>
      <c r="C17" s="47" t="s">
        <v>55</v>
      </c>
      <c r="D17" s="53">
        <v>0.48</v>
      </c>
      <c r="E17" s="53">
        <v>0.48</v>
      </c>
    </row>
    <row r="18" spans="1:5" ht="22.5" customHeight="1">
      <c r="A18" s="47">
        <v>6</v>
      </c>
      <c r="B18" s="50" t="s">
        <v>56</v>
      </c>
      <c r="C18" s="47" t="s">
        <v>55</v>
      </c>
      <c r="D18" s="53">
        <v>0.04</v>
      </c>
      <c r="E18" s="53">
        <v>0.04</v>
      </c>
    </row>
    <row r="19" spans="1:5" ht="31.5" customHeight="1">
      <c r="A19" s="47">
        <v>7</v>
      </c>
      <c r="B19" s="50" t="s">
        <v>85</v>
      </c>
      <c r="C19" s="47" t="s">
        <v>26</v>
      </c>
      <c r="D19" s="53">
        <v>13.53</v>
      </c>
      <c r="E19" s="53">
        <v>13.53</v>
      </c>
    </row>
    <row r="20" spans="1:5" ht="15.75">
      <c r="A20" s="47" t="s">
        <v>8</v>
      </c>
      <c r="B20" s="51" t="s">
        <v>86</v>
      </c>
      <c r="C20" s="47" t="s">
        <v>26</v>
      </c>
      <c r="D20" s="53">
        <v>0</v>
      </c>
      <c r="E20" s="53">
        <v>0</v>
      </c>
    </row>
    <row r="21" spans="1:5" ht="15.75">
      <c r="A21" s="47" t="s">
        <v>9</v>
      </c>
      <c r="B21" s="52" t="s">
        <v>87</v>
      </c>
      <c r="C21" s="47" t="s">
        <v>26</v>
      </c>
      <c r="D21" s="53">
        <v>13.53</v>
      </c>
      <c r="E21" s="53">
        <v>13.53</v>
      </c>
    </row>
    <row r="22" spans="1:5" ht="31.5">
      <c r="A22" s="47">
        <v>8</v>
      </c>
      <c r="B22" s="46" t="s">
        <v>82</v>
      </c>
      <c r="C22" s="47" t="s">
        <v>26</v>
      </c>
      <c r="D22" s="53">
        <v>0</v>
      </c>
      <c r="E22" s="53">
        <v>0</v>
      </c>
    </row>
    <row r="23" spans="1:5" ht="31.5">
      <c r="A23" s="47">
        <v>9</v>
      </c>
      <c r="B23" s="46" t="s">
        <v>88</v>
      </c>
      <c r="C23" s="47" t="s">
        <v>26</v>
      </c>
      <c r="D23" s="53">
        <v>0</v>
      </c>
      <c r="E23" s="53">
        <v>0</v>
      </c>
    </row>
    <row r="24" spans="1:5" ht="31.5">
      <c r="A24" s="47">
        <v>10</v>
      </c>
      <c r="B24" s="50" t="s">
        <v>89</v>
      </c>
      <c r="C24" s="47" t="s">
        <v>26</v>
      </c>
      <c r="D24" s="53">
        <f>D21</f>
        <v>13.53</v>
      </c>
      <c r="E24" s="53">
        <f>E21</f>
        <v>13.53</v>
      </c>
    </row>
    <row r="25" spans="1:5" ht="15.75">
      <c r="A25" s="47" t="s">
        <v>90</v>
      </c>
      <c r="B25" s="54" t="s">
        <v>91</v>
      </c>
      <c r="C25" s="47" t="s">
        <v>26</v>
      </c>
      <c r="D25" s="65">
        <v>13.53</v>
      </c>
      <c r="E25" s="65">
        <v>13.53</v>
      </c>
    </row>
    <row r="26" spans="1:5" ht="15.75">
      <c r="A26" s="47" t="s">
        <v>92</v>
      </c>
      <c r="B26" s="54" t="s">
        <v>93</v>
      </c>
      <c r="C26" s="47" t="s">
        <v>26</v>
      </c>
      <c r="D26" s="53">
        <v>0</v>
      </c>
      <c r="E26" s="53">
        <v>0</v>
      </c>
    </row>
    <row r="27" spans="1:5" ht="30">
      <c r="A27" s="47">
        <v>11</v>
      </c>
      <c r="B27" s="54" t="s">
        <v>94</v>
      </c>
      <c r="C27" s="47" t="s">
        <v>26</v>
      </c>
      <c r="D27" s="53">
        <v>0</v>
      </c>
      <c r="E27" s="53">
        <v>0</v>
      </c>
    </row>
    <row r="28" spans="1:5" ht="31.5">
      <c r="A28" s="47">
        <v>12</v>
      </c>
      <c r="B28" s="50" t="s">
        <v>57</v>
      </c>
      <c r="C28" s="47" t="s">
        <v>26</v>
      </c>
      <c r="D28" s="53">
        <v>2.25</v>
      </c>
      <c r="E28" s="53">
        <v>2.25</v>
      </c>
    </row>
    <row r="29" spans="1:5" ht="15.75">
      <c r="A29" s="47">
        <v>13</v>
      </c>
      <c r="B29" s="46" t="s">
        <v>95</v>
      </c>
      <c r="C29" s="47" t="s">
        <v>26</v>
      </c>
      <c r="D29" s="53">
        <v>11.28</v>
      </c>
      <c r="E29" s="53">
        <v>11.28</v>
      </c>
    </row>
    <row r="30" spans="1:5" ht="15.75">
      <c r="A30" s="47" t="s">
        <v>96</v>
      </c>
      <c r="B30" s="46" t="s">
        <v>58</v>
      </c>
      <c r="C30" s="47" t="s">
        <v>26</v>
      </c>
      <c r="D30" s="53">
        <v>8.08</v>
      </c>
      <c r="E30" s="53">
        <v>8.08</v>
      </c>
    </row>
    <row r="31" spans="1:5" ht="17.25" customHeight="1">
      <c r="A31" s="53" t="s">
        <v>97</v>
      </c>
      <c r="B31" s="46" t="s">
        <v>98</v>
      </c>
      <c r="C31" s="47" t="s">
        <v>26</v>
      </c>
      <c r="D31" s="53">
        <v>52.97</v>
      </c>
      <c r="E31" s="53">
        <v>52.97</v>
      </c>
    </row>
    <row r="32" spans="1:5" ht="15" customHeight="1">
      <c r="A32" s="47" t="s">
        <v>99</v>
      </c>
      <c r="B32" s="46" t="s">
        <v>27</v>
      </c>
      <c r="C32" s="47" t="s">
        <v>26</v>
      </c>
      <c r="D32" s="53">
        <v>0</v>
      </c>
      <c r="E32" s="53">
        <v>0</v>
      </c>
    </row>
    <row r="33" spans="1:5" ht="15.75" customHeight="1">
      <c r="A33" s="47" t="s">
        <v>100</v>
      </c>
      <c r="B33" s="46" t="s">
        <v>59</v>
      </c>
      <c r="C33" s="47" t="s">
        <v>26</v>
      </c>
      <c r="D33" s="53">
        <v>0</v>
      </c>
      <c r="E33" s="53">
        <v>0</v>
      </c>
    </row>
    <row r="34" spans="1:5" ht="31.5">
      <c r="A34" s="47" t="s">
        <v>101</v>
      </c>
      <c r="B34" s="46" t="s">
        <v>98</v>
      </c>
      <c r="C34" s="47" t="s">
        <v>26</v>
      </c>
      <c r="D34" s="53">
        <v>0</v>
      </c>
      <c r="E34" s="53">
        <v>0</v>
      </c>
    </row>
    <row r="35" spans="1:5" ht="15.75">
      <c r="A35" s="47" t="s">
        <v>102</v>
      </c>
      <c r="B35" s="46" t="s">
        <v>60</v>
      </c>
      <c r="C35" s="47" t="s">
        <v>26</v>
      </c>
      <c r="D35" s="53">
        <v>3.2</v>
      </c>
      <c r="E35" s="53">
        <v>3.2</v>
      </c>
    </row>
    <row r="36" spans="1:5" ht="31.5">
      <c r="A36" s="47" t="s">
        <v>103</v>
      </c>
      <c r="B36" s="46" t="s">
        <v>98</v>
      </c>
      <c r="C36" s="47" t="s">
        <v>26</v>
      </c>
      <c r="D36" s="53">
        <v>100</v>
      </c>
      <c r="E36" s="53">
        <v>100</v>
      </c>
    </row>
    <row r="37" spans="1:5" ht="15.75">
      <c r="A37" s="47">
        <v>14</v>
      </c>
      <c r="B37" s="48" t="s">
        <v>28</v>
      </c>
      <c r="C37" s="49" t="s">
        <v>29</v>
      </c>
      <c r="D37" s="57"/>
      <c r="E37" s="53"/>
    </row>
    <row r="38" spans="1:5" ht="60">
      <c r="A38" s="47">
        <v>15</v>
      </c>
      <c r="B38" s="48" t="s">
        <v>104</v>
      </c>
      <c r="C38" s="49"/>
      <c r="D38" s="53"/>
      <c r="E38" s="53"/>
    </row>
    <row r="39" spans="1:5" ht="15" customHeight="1">
      <c r="A39" s="47" t="s">
        <v>83</v>
      </c>
      <c r="B39" s="48" t="s">
        <v>105</v>
      </c>
      <c r="C39" s="49" t="s">
        <v>61</v>
      </c>
      <c r="D39" s="53">
        <v>0.55</v>
      </c>
      <c r="E39" s="53">
        <v>0.55</v>
      </c>
    </row>
    <row r="40" spans="1:5" ht="15.75" hidden="1">
      <c r="A40" s="47" t="s">
        <v>84</v>
      </c>
      <c r="B40" s="48" t="s">
        <v>21</v>
      </c>
      <c r="C40" s="49" t="s">
        <v>61</v>
      </c>
      <c r="D40" s="53"/>
      <c r="E40" s="53"/>
    </row>
    <row r="41" spans="1:5" ht="15.75" hidden="1">
      <c r="A41" s="47" t="s">
        <v>84</v>
      </c>
      <c r="B41" s="48" t="s">
        <v>22</v>
      </c>
      <c r="C41" s="49" t="s">
        <v>61</v>
      </c>
      <c r="D41" s="53"/>
      <c r="E41" s="53"/>
    </row>
    <row r="42" spans="1:5" ht="31.5" hidden="1">
      <c r="A42" s="47">
        <v>16</v>
      </c>
      <c r="B42" s="48" t="s">
        <v>106</v>
      </c>
      <c r="C42" s="48" t="s">
        <v>62</v>
      </c>
      <c r="D42" s="53"/>
      <c r="E42" s="53"/>
    </row>
    <row r="43" spans="1:5" ht="15.75" hidden="1">
      <c r="A43" s="47" t="s">
        <v>107</v>
      </c>
      <c r="B43" s="55" t="s">
        <v>108</v>
      </c>
      <c r="C43" s="48"/>
      <c r="D43" s="53"/>
      <c r="E43" s="53"/>
    </row>
    <row r="44" spans="1:5" ht="15.75" hidden="1">
      <c r="A44" s="47" t="s">
        <v>109</v>
      </c>
      <c r="B44" s="55"/>
      <c r="C44" s="48"/>
      <c r="D44" s="53"/>
      <c r="E44" s="53"/>
    </row>
    <row r="45" spans="1:5" ht="15.75">
      <c r="A45" s="47" t="s">
        <v>84</v>
      </c>
      <c r="B45" s="56" t="s">
        <v>21</v>
      </c>
      <c r="C45" s="49" t="s">
        <v>61</v>
      </c>
      <c r="D45" s="53">
        <v>0.42</v>
      </c>
      <c r="E45" s="53">
        <v>0.42</v>
      </c>
    </row>
    <row r="46" spans="1:5" ht="15.75">
      <c r="A46" s="11">
        <v>16</v>
      </c>
      <c r="B46" s="10" t="s">
        <v>39</v>
      </c>
      <c r="C46" s="11" t="s">
        <v>15</v>
      </c>
      <c r="D46" s="53">
        <v>105.6</v>
      </c>
      <c r="E46" s="53">
        <v>105.6</v>
      </c>
    </row>
    <row r="47" spans="1:5" ht="31.5">
      <c r="A47" s="47">
        <v>17</v>
      </c>
      <c r="B47" s="46" t="s">
        <v>110</v>
      </c>
      <c r="C47" s="46"/>
      <c r="D47" s="53"/>
      <c r="E47" s="53"/>
    </row>
    <row r="48" spans="1:5" ht="15.75">
      <c r="A48" s="47" t="s">
        <v>118</v>
      </c>
      <c r="B48" s="46" t="s">
        <v>63</v>
      </c>
      <c r="C48" s="47" t="s">
        <v>15</v>
      </c>
      <c r="D48" s="53">
        <v>107.3</v>
      </c>
      <c r="E48" s="53">
        <v>107.3</v>
      </c>
    </row>
    <row r="49" spans="1:5" ht="15.75" hidden="1">
      <c r="A49" s="47" t="s">
        <v>111</v>
      </c>
      <c r="B49" s="46" t="s">
        <v>64</v>
      </c>
      <c r="C49" s="47" t="s">
        <v>15</v>
      </c>
      <c r="D49" s="53"/>
      <c r="E49" s="53">
        <v>107.3</v>
      </c>
    </row>
    <row r="50" spans="1:5" ht="15.75" hidden="1">
      <c r="A50" s="47" t="s">
        <v>112</v>
      </c>
      <c r="B50" s="46" t="s">
        <v>65</v>
      </c>
      <c r="C50" s="47" t="s">
        <v>15</v>
      </c>
      <c r="D50" s="53"/>
      <c r="E50" s="53">
        <v>105.4</v>
      </c>
    </row>
    <row r="51" spans="1:5" ht="15.75" hidden="1">
      <c r="A51" s="46" t="s">
        <v>113</v>
      </c>
      <c r="B51" s="46" t="s">
        <v>66</v>
      </c>
      <c r="C51" s="47" t="s">
        <v>15</v>
      </c>
      <c r="D51" s="46"/>
      <c r="E51" s="47">
        <v>99.8</v>
      </c>
    </row>
  </sheetData>
  <sheetProtection/>
  <mergeCells count="13">
    <mergeCell ref="B8:E8"/>
    <mergeCell ref="A3:E3"/>
    <mergeCell ref="A5:E5"/>
    <mergeCell ref="A6:E6"/>
    <mergeCell ref="A7:E7"/>
    <mergeCell ref="C1:E1"/>
    <mergeCell ref="C2:E2"/>
    <mergeCell ref="A9:A11"/>
    <mergeCell ref="B9:B11"/>
    <mergeCell ref="C9:C11"/>
    <mergeCell ref="D9:E9"/>
    <mergeCell ref="D10:D11"/>
    <mergeCell ref="E10:E11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A6" sqref="A6:E7"/>
    </sheetView>
  </sheetViews>
  <sheetFormatPr defaultColWidth="9.140625" defaultRowHeight="15"/>
  <cols>
    <col min="1" max="1" width="7.57421875" style="12" customWidth="1"/>
    <col min="2" max="2" width="37.00390625" style="12" customWidth="1"/>
    <col min="3" max="3" width="13.8515625" style="13" customWidth="1"/>
    <col min="4" max="4" width="12.00390625" style="13" customWidth="1"/>
    <col min="5" max="5" width="13.1406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spans="1:5" ht="18.75" customHeight="1">
      <c r="A1" s="3" t="s">
        <v>114</v>
      </c>
      <c r="B1" s="3"/>
      <c r="C1" s="74" t="s">
        <v>121</v>
      </c>
      <c r="D1" s="74"/>
      <c r="E1" s="74"/>
    </row>
    <row r="2" spans="1:5" ht="18.75" customHeight="1">
      <c r="A2" s="3" t="s">
        <v>80</v>
      </c>
      <c r="B2" s="3"/>
      <c r="C2" s="74" t="s">
        <v>134</v>
      </c>
      <c r="D2" s="74"/>
      <c r="E2" s="74"/>
    </row>
    <row r="3" spans="1:5" ht="18.75">
      <c r="A3" s="74"/>
      <c r="B3" s="74"/>
      <c r="C3" s="74"/>
      <c r="D3" s="74"/>
      <c r="E3" s="74"/>
    </row>
    <row r="4" spans="1:4" ht="18.75">
      <c r="A4" s="14"/>
      <c r="B4" s="14"/>
      <c r="C4" s="15"/>
      <c r="D4" s="15"/>
    </row>
    <row r="5" spans="1:7" ht="18.75" customHeight="1">
      <c r="A5" s="79" t="s">
        <v>122</v>
      </c>
      <c r="B5" s="79"/>
      <c r="C5" s="79"/>
      <c r="D5" s="79"/>
      <c r="E5" s="79"/>
      <c r="G5" s="5"/>
    </row>
    <row r="6" spans="1:7" ht="18.75">
      <c r="A6" s="76" t="s">
        <v>132</v>
      </c>
      <c r="B6" s="76"/>
      <c r="C6" s="76"/>
      <c r="D6" s="76"/>
      <c r="E6" s="76"/>
      <c r="G6" s="5"/>
    </row>
    <row r="7" spans="1:5" ht="17.25" customHeight="1">
      <c r="A7" s="77" t="s">
        <v>133</v>
      </c>
      <c r="B7" s="77"/>
      <c r="C7" s="77"/>
      <c r="D7" s="77"/>
      <c r="E7" s="77"/>
    </row>
    <row r="8" ht="16.5" customHeight="1">
      <c r="E8" s="16" t="s">
        <v>67</v>
      </c>
    </row>
    <row r="9" spans="1:5" ht="17.25" customHeight="1">
      <c r="A9" s="78" t="s">
        <v>0</v>
      </c>
      <c r="B9" s="78" t="s">
        <v>1</v>
      </c>
      <c r="C9" s="78" t="s">
        <v>44</v>
      </c>
      <c r="D9" s="78"/>
      <c r="E9" s="78"/>
    </row>
    <row r="10" spans="1:5" ht="67.5" customHeight="1">
      <c r="A10" s="78"/>
      <c r="B10" s="78"/>
      <c r="C10" s="18" t="s">
        <v>24</v>
      </c>
      <c r="D10" s="18" t="s">
        <v>25</v>
      </c>
      <c r="E10" s="17" t="s">
        <v>30</v>
      </c>
    </row>
    <row r="11" spans="1:5" ht="15.75">
      <c r="A11" s="17">
        <v>1</v>
      </c>
      <c r="B11" s="17">
        <v>2</v>
      </c>
      <c r="C11" s="19">
        <v>3</v>
      </c>
      <c r="D11" s="19">
        <v>4</v>
      </c>
      <c r="E11" s="19">
        <v>5</v>
      </c>
    </row>
    <row r="12" spans="1:5" ht="15.75">
      <c r="A12" s="1">
        <v>1</v>
      </c>
      <c r="B12" s="2" t="s">
        <v>2</v>
      </c>
      <c r="C12" s="63">
        <v>143.3</v>
      </c>
      <c r="D12" s="63">
        <v>143.3</v>
      </c>
      <c r="E12" s="66">
        <f aca="true" t="shared" si="0" ref="E12:E18">C12-D12</f>
        <v>0</v>
      </c>
    </row>
    <row r="13" spans="1:5" ht="15.75">
      <c r="A13" s="21">
        <v>2</v>
      </c>
      <c r="B13" s="20" t="s">
        <v>5</v>
      </c>
      <c r="C13" s="62">
        <v>214.06</v>
      </c>
      <c r="D13" s="62">
        <v>214.06</v>
      </c>
      <c r="E13" s="66">
        <f t="shared" si="0"/>
        <v>0</v>
      </c>
    </row>
    <row r="14" spans="1:5" ht="15.75">
      <c r="A14" s="21">
        <v>3</v>
      </c>
      <c r="B14" s="20" t="s">
        <v>68</v>
      </c>
      <c r="C14" s="62">
        <v>2.17</v>
      </c>
      <c r="D14" s="62">
        <v>2.17</v>
      </c>
      <c r="E14" s="66">
        <f t="shared" si="0"/>
        <v>0</v>
      </c>
    </row>
    <row r="15" spans="1:5" ht="31.5">
      <c r="A15" s="21">
        <v>4</v>
      </c>
      <c r="B15" s="2" t="s">
        <v>6</v>
      </c>
      <c r="C15" s="62">
        <v>0</v>
      </c>
      <c r="D15" s="62">
        <v>0</v>
      </c>
      <c r="E15" s="66">
        <f t="shared" si="0"/>
        <v>0</v>
      </c>
    </row>
    <row r="16" spans="1:5" ht="31.5">
      <c r="A16" s="21">
        <v>5</v>
      </c>
      <c r="B16" s="2" t="s">
        <v>7</v>
      </c>
      <c r="C16" s="62">
        <v>0</v>
      </c>
      <c r="D16" s="62">
        <v>0</v>
      </c>
      <c r="E16" s="66">
        <f t="shared" si="0"/>
        <v>0</v>
      </c>
    </row>
    <row r="17" spans="1:5" ht="47.25">
      <c r="A17" s="21">
        <v>6</v>
      </c>
      <c r="B17" s="2" t="s">
        <v>69</v>
      </c>
      <c r="C17" s="62">
        <v>2.62</v>
      </c>
      <c r="D17" s="62">
        <v>2.62</v>
      </c>
      <c r="E17" s="66">
        <f t="shared" si="0"/>
        <v>0</v>
      </c>
    </row>
    <row r="18" spans="1:5" ht="31.5">
      <c r="A18" s="21">
        <v>7</v>
      </c>
      <c r="B18" s="2" t="s">
        <v>70</v>
      </c>
      <c r="C18" s="62">
        <v>1.81</v>
      </c>
      <c r="D18" s="62">
        <v>1.81</v>
      </c>
      <c r="E18" s="66">
        <f t="shared" si="0"/>
        <v>0</v>
      </c>
    </row>
    <row r="19" spans="1:5" ht="15.75">
      <c r="A19" s="61">
        <v>8</v>
      </c>
      <c r="B19" s="2" t="s">
        <v>71</v>
      </c>
      <c r="C19" s="62">
        <f>SUM(C12:C18)-0.01</f>
        <v>363.95000000000005</v>
      </c>
      <c r="D19" s="62">
        <f>SUM(D12:D18)-0.01</f>
        <v>363.95000000000005</v>
      </c>
      <c r="E19" s="62">
        <f>SUM(E12:E18)</f>
        <v>0</v>
      </c>
    </row>
  </sheetData>
  <sheetProtection/>
  <mergeCells count="9">
    <mergeCell ref="C1:E1"/>
    <mergeCell ref="C2:E2"/>
    <mergeCell ref="A9:A10"/>
    <mergeCell ref="B9:B10"/>
    <mergeCell ref="C9:E9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6" sqref="A6:E7"/>
    </sheetView>
  </sheetViews>
  <sheetFormatPr defaultColWidth="9.140625" defaultRowHeight="15"/>
  <cols>
    <col min="1" max="1" width="6.57421875" style="22" customWidth="1"/>
    <col min="2" max="2" width="38.421875" style="22" customWidth="1"/>
    <col min="3" max="3" width="13.140625" style="22" customWidth="1"/>
    <col min="4" max="4" width="11.8515625" style="22" customWidth="1"/>
    <col min="5" max="5" width="15.00390625" style="22" customWidth="1"/>
    <col min="6" max="6" width="22.00390625" style="22" customWidth="1"/>
    <col min="7" max="16384" width="9.140625" style="22" customWidth="1"/>
  </cols>
  <sheetData>
    <row r="1" spans="1:5" ht="18.75" customHeight="1">
      <c r="A1" s="3" t="s">
        <v>115</v>
      </c>
      <c r="B1" s="3"/>
      <c r="C1" s="74" t="s">
        <v>124</v>
      </c>
      <c r="D1" s="74"/>
      <c r="E1" s="74"/>
    </row>
    <row r="2" spans="1:5" ht="18.75" customHeight="1">
      <c r="A2" s="3" t="s">
        <v>79</v>
      </c>
      <c r="B2" s="3"/>
      <c r="C2" s="74" t="s">
        <v>134</v>
      </c>
      <c r="D2" s="74"/>
      <c r="E2" s="74"/>
    </row>
    <row r="3" spans="1:5" ht="18.75">
      <c r="A3" s="74"/>
      <c r="B3" s="74"/>
      <c r="C3" s="74"/>
      <c r="D3" s="74"/>
      <c r="E3" s="74"/>
    </row>
    <row r="4" spans="1:5" ht="18.75">
      <c r="A4" s="23"/>
      <c r="B4" s="23"/>
      <c r="C4" s="23"/>
      <c r="D4" s="23"/>
      <c r="E4" s="24"/>
    </row>
    <row r="5" spans="1:5" ht="18.75">
      <c r="A5" s="85" t="s">
        <v>72</v>
      </c>
      <c r="B5" s="85"/>
      <c r="C5" s="85"/>
      <c r="D5" s="85"/>
      <c r="E5" s="85"/>
    </row>
    <row r="6" spans="1:8" ht="18.75">
      <c r="A6" s="76" t="s">
        <v>132</v>
      </c>
      <c r="B6" s="76"/>
      <c r="C6" s="76"/>
      <c r="D6" s="76"/>
      <c r="E6" s="76"/>
      <c r="F6" s="5"/>
      <c r="G6" s="6"/>
      <c r="H6" s="6"/>
    </row>
    <row r="7" spans="1:8" ht="18.75">
      <c r="A7" s="77" t="s">
        <v>133</v>
      </c>
      <c r="B7" s="77"/>
      <c r="C7" s="77"/>
      <c r="D7" s="77"/>
      <c r="E7" s="77"/>
      <c r="F7" s="6"/>
      <c r="G7" s="6"/>
      <c r="H7" s="6"/>
    </row>
    <row r="8" spans="1:8" ht="18.75">
      <c r="A8" s="25"/>
      <c r="B8" s="84" t="s">
        <v>120</v>
      </c>
      <c r="C8" s="84"/>
      <c r="D8" s="84"/>
      <c r="E8" s="84"/>
      <c r="F8" s="6"/>
      <c r="G8" s="6"/>
      <c r="H8" s="6"/>
    </row>
    <row r="9" spans="1:5" ht="27.75" customHeight="1">
      <c r="A9" s="80" t="s">
        <v>0</v>
      </c>
      <c r="B9" s="80" t="s">
        <v>31</v>
      </c>
      <c r="C9" s="82" t="s">
        <v>73</v>
      </c>
      <c r="D9" s="83"/>
      <c r="E9" s="80" t="s">
        <v>30</v>
      </c>
    </row>
    <row r="10" spans="1:5" ht="36.75" customHeight="1">
      <c r="A10" s="81"/>
      <c r="B10" s="81"/>
      <c r="C10" s="8" t="s">
        <v>74</v>
      </c>
      <c r="D10" s="8" t="s">
        <v>25</v>
      </c>
      <c r="E10" s="81"/>
    </row>
    <row r="11" spans="1:5" s="26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94.5">
      <c r="A12" s="8">
        <v>1</v>
      </c>
      <c r="B12" s="27" t="s">
        <v>32</v>
      </c>
      <c r="C12" s="9">
        <v>0</v>
      </c>
      <c r="D12" s="9">
        <v>0</v>
      </c>
      <c r="E12" s="9">
        <f aca="true" t="shared" si="0" ref="E12:E17">+C12-D12</f>
        <v>0</v>
      </c>
    </row>
    <row r="13" spans="1:5" ht="15.75">
      <c r="A13" s="8">
        <v>2</v>
      </c>
      <c r="B13" s="28" t="s">
        <v>33</v>
      </c>
      <c r="C13" s="29">
        <v>0</v>
      </c>
      <c r="D13" s="29">
        <v>0</v>
      </c>
      <c r="E13" s="9">
        <f t="shared" si="0"/>
        <v>0</v>
      </c>
    </row>
    <row r="14" spans="1:5" ht="20.25" customHeight="1">
      <c r="A14" s="8">
        <v>3</v>
      </c>
      <c r="B14" s="28" t="s">
        <v>34</v>
      </c>
      <c r="C14" s="29">
        <v>0</v>
      </c>
      <c r="D14" s="29">
        <v>0</v>
      </c>
      <c r="E14" s="9">
        <f t="shared" si="0"/>
        <v>0</v>
      </c>
    </row>
    <row r="15" spans="1:5" ht="18.75" customHeight="1">
      <c r="A15" s="8">
        <v>4</v>
      </c>
      <c r="B15" s="30" t="s">
        <v>75</v>
      </c>
      <c r="C15" s="9">
        <v>0</v>
      </c>
      <c r="D15" s="9">
        <v>0</v>
      </c>
      <c r="E15" s="9">
        <f t="shared" si="0"/>
        <v>0</v>
      </c>
    </row>
    <row r="16" spans="1:5" ht="22.5" customHeight="1">
      <c r="A16" s="8">
        <v>5</v>
      </c>
      <c r="B16" s="30" t="s">
        <v>35</v>
      </c>
      <c r="C16" s="9">
        <v>0</v>
      </c>
      <c r="D16" s="9">
        <v>0</v>
      </c>
      <c r="E16" s="9">
        <f t="shared" si="0"/>
        <v>0</v>
      </c>
    </row>
    <row r="17" spans="1:5" ht="15.75">
      <c r="A17" s="8">
        <v>6</v>
      </c>
      <c r="B17" s="30" t="s">
        <v>76</v>
      </c>
      <c r="C17" s="9">
        <v>0</v>
      </c>
      <c r="D17" s="9">
        <f>C17</f>
        <v>0</v>
      </c>
      <c r="E17" s="9">
        <f t="shared" si="0"/>
        <v>0</v>
      </c>
    </row>
    <row r="18" spans="1:5" ht="30" customHeight="1">
      <c r="A18" s="8">
        <v>7</v>
      </c>
      <c r="B18" s="27" t="s">
        <v>10</v>
      </c>
      <c r="C18" s="9">
        <f>SUM(C12:C17)</f>
        <v>0</v>
      </c>
      <c r="D18" s="9">
        <f>SUM(D12:D17)</f>
        <v>0</v>
      </c>
      <c r="E18" s="9">
        <f>SUM(E12:E17)</f>
        <v>0</v>
      </c>
    </row>
  </sheetData>
  <sheetProtection/>
  <mergeCells count="11">
    <mergeCell ref="A7:E7"/>
    <mergeCell ref="A9:A10"/>
    <mergeCell ref="B9:B10"/>
    <mergeCell ref="C9:D9"/>
    <mergeCell ref="E9:E10"/>
    <mergeCell ref="C1:E1"/>
    <mergeCell ref="C2:E2"/>
    <mergeCell ref="B8:E8"/>
    <mergeCell ref="A3:E3"/>
    <mergeCell ref="A5:E5"/>
    <mergeCell ref="A6:E6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F21" sqref="F21"/>
    </sheetView>
  </sheetViews>
  <sheetFormatPr defaultColWidth="14.140625" defaultRowHeight="15" outlineLevelCol="1"/>
  <cols>
    <col min="1" max="1" width="7.8515625" style="31" customWidth="1"/>
    <col min="2" max="2" width="35.7109375" style="31" customWidth="1"/>
    <col min="3" max="3" width="14.140625" style="31" customWidth="1"/>
    <col min="4" max="4" width="14.140625" style="31" customWidth="1" outlineLevel="1"/>
    <col min="5" max="16384" width="14.140625" style="31" customWidth="1"/>
  </cols>
  <sheetData>
    <row r="1" spans="1:5" ht="18.75" customHeight="1">
      <c r="A1" s="3" t="s">
        <v>116</v>
      </c>
      <c r="B1" s="3"/>
      <c r="C1" s="74" t="s">
        <v>123</v>
      </c>
      <c r="D1" s="74"/>
      <c r="E1" s="74"/>
    </row>
    <row r="2" spans="1:6" ht="21.75" customHeight="1">
      <c r="A2" s="3" t="s">
        <v>80</v>
      </c>
      <c r="B2" s="3"/>
      <c r="C2" s="74" t="s">
        <v>134</v>
      </c>
      <c r="D2" s="74"/>
      <c r="E2" s="74"/>
      <c r="F2" s="5"/>
    </row>
    <row r="3" spans="1:6" ht="18.75">
      <c r="A3" s="74"/>
      <c r="B3" s="74"/>
      <c r="C3" s="74"/>
      <c r="D3" s="74"/>
      <c r="E3" s="74"/>
      <c r="F3" s="5"/>
    </row>
    <row r="4" spans="1:6" ht="18.75">
      <c r="A4" s="32"/>
      <c r="B4" s="33"/>
      <c r="C4" s="32"/>
      <c r="D4" s="32"/>
      <c r="E4" s="32"/>
      <c r="F4" s="5"/>
    </row>
    <row r="5" spans="1:6" ht="18.75">
      <c r="A5" s="87" t="s">
        <v>78</v>
      </c>
      <c r="B5" s="87"/>
      <c r="C5" s="87"/>
      <c r="D5" s="87"/>
      <c r="E5" s="87"/>
      <c r="F5" s="34"/>
    </row>
    <row r="6" spans="1:6" ht="18.75">
      <c r="A6" s="76" t="s">
        <v>132</v>
      </c>
      <c r="B6" s="76"/>
      <c r="C6" s="76"/>
      <c r="D6" s="76"/>
      <c r="E6" s="76"/>
      <c r="F6" s="34"/>
    </row>
    <row r="7" spans="1:6" ht="18.75">
      <c r="A7" s="77" t="s">
        <v>133</v>
      </c>
      <c r="B7" s="77"/>
      <c r="C7" s="77"/>
      <c r="D7" s="77"/>
      <c r="E7" s="77"/>
      <c r="F7" s="34"/>
    </row>
    <row r="8" spans="2:5" ht="21" customHeight="1">
      <c r="B8" s="86" t="s">
        <v>120</v>
      </c>
      <c r="C8" s="86"/>
      <c r="D8" s="86"/>
      <c r="E8" s="86"/>
    </row>
    <row r="9" spans="1:5" ht="24.75" customHeight="1">
      <c r="A9" s="88" t="s">
        <v>0</v>
      </c>
      <c r="B9" s="88" t="s">
        <v>12</v>
      </c>
      <c r="C9" s="88" t="s">
        <v>13</v>
      </c>
      <c r="D9" s="88" t="s">
        <v>125</v>
      </c>
      <c r="E9" s="88" t="s">
        <v>126</v>
      </c>
    </row>
    <row r="10" spans="1:5" ht="47.25" customHeight="1">
      <c r="A10" s="88"/>
      <c r="B10" s="88"/>
      <c r="C10" s="88"/>
      <c r="D10" s="88"/>
      <c r="E10" s="88"/>
    </row>
    <row r="11" spans="1:5" ht="18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</row>
    <row r="12" spans="1:6" ht="47.25" customHeight="1">
      <c r="A12" s="35">
        <v>1</v>
      </c>
      <c r="B12" s="36" t="s">
        <v>14</v>
      </c>
      <c r="C12" s="35" t="s">
        <v>15</v>
      </c>
      <c r="D12" s="67">
        <v>0</v>
      </c>
      <c r="E12" s="59">
        <v>8.33</v>
      </c>
      <c r="F12" s="34"/>
    </row>
    <row r="13" spans="1:5" ht="15.75">
      <c r="A13" s="35">
        <f>A12+1</f>
        <v>2</v>
      </c>
      <c r="B13" s="37" t="s">
        <v>16</v>
      </c>
      <c r="C13" s="35" t="s">
        <v>15</v>
      </c>
      <c r="D13" s="67">
        <v>0</v>
      </c>
      <c r="E13" s="59">
        <v>16.33</v>
      </c>
    </row>
    <row r="14" spans="1:5" ht="47.25">
      <c r="A14" s="35">
        <f>A13+1</f>
        <v>3</v>
      </c>
      <c r="B14" s="37" t="s">
        <v>17</v>
      </c>
      <c r="C14" s="35" t="s">
        <v>36</v>
      </c>
      <c r="D14" s="67">
        <v>0</v>
      </c>
      <c r="E14" s="60">
        <v>391</v>
      </c>
    </row>
    <row r="15" spans="1:5" ht="31.5">
      <c r="A15" s="35">
        <f>A14+1</f>
        <v>4</v>
      </c>
      <c r="B15" s="37" t="s">
        <v>18</v>
      </c>
      <c r="C15" s="35" t="s">
        <v>37</v>
      </c>
      <c r="D15" s="67">
        <v>0</v>
      </c>
      <c r="E15" s="60">
        <v>8760</v>
      </c>
    </row>
    <row r="16" spans="1:5" ht="21.75" customHeight="1">
      <c r="A16" s="35">
        <f>A15+1</f>
        <v>5</v>
      </c>
      <c r="B16" s="36" t="s">
        <v>19</v>
      </c>
      <c r="C16" s="35"/>
      <c r="D16" s="67">
        <v>0</v>
      </c>
      <c r="E16" s="59"/>
    </row>
    <row r="17" spans="1:5" ht="18" customHeight="1">
      <c r="A17" s="35" t="s">
        <v>127</v>
      </c>
      <c r="B17" s="37" t="s">
        <v>45</v>
      </c>
      <c r="C17" s="35" t="s">
        <v>20</v>
      </c>
      <c r="D17" s="67">
        <v>0</v>
      </c>
      <c r="E17" s="59">
        <v>0.55</v>
      </c>
    </row>
    <row r="18" spans="1:5" ht="15.75" customHeight="1">
      <c r="A18" s="35" t="s">
        <v>128</v>
      </c>
      <c r="B18" s="37" t="s">
        <v>21</v>
      </c>
      <c r="C18" s="35" t="s">
        <v>20</v>
      </c>
      <c r="D18" s="67">
        <v>0</v>
      </c>
      <c r="E18" s="60">
        <v>0.42</v>
      </c>
    </row>
    <row r="19" spans="1:5" ht="15.75" customHeight="1">
      <c r="A19" s="35">
        <v>6</v>
      </c>
      <c r="B19" s="37" t="s">
        <v>23</v>
      </c>
      <c r="C19" s="35" t="s">
        <v>15</v>
      </c>
      <c r="D19" s="67">
        <v>0</v>
      </c>
      <c r="E19" s="38">
        <v>66.31</v>
      </c>
    </row>
  </sheetData>
  <sheetProtection/>
  <mergeCells count="12">
    <mergeCell ref="A6:E6"/>
    <mergeCell ref="A7:E7"/>
    <mergeCell ref="C1:E1"/>
    <mergeCell ref="C2:E2"/>
    <mergeCell ref="B8:E8"/>
    <mergeCell ref="A3:E3"/>
    <mergeCell ref="A5:E5"/>
    <mergeCell ref="A9:A10"/>
    <mergeCell ref="B9:B10"/>
    <mergeCell ref="C9:C10"/>
    <mergeCell ref="D9:D10"/>
    <mergeCell ref="E9:E10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E19" sqref="E19"/>
    </sheetView>
  </sheetViews>
  <sheetFormatPr defaultColWidth="9.140625" defaultRowHeight="15"/>
  <cols>
    <col min="1" max="1" width="5.8515625" style="39" customWidth="1"/>
    <col min="2" max="2" width="30.140625" style="39" customWidth="1"/>
    <col min="3" max="3" width="14.00390625" style="39" customWidth="1"/>
    <col min="4" max="4" width="17.8515625" style="39" customWidth="1"/>
    <col min="5" max="5" width="17.28125" style="39" customWidth="1"/>
    <col min="6" max="16384" width="9.140625" style="39" customWidth="1"/>
  </cols>
  <sheetData>
    <row r="1" spans="1:5" ht="18.75" customHeight="1">
      <c r="A1" s="3" t="s">
        <v>117</v>
      </c>
      <c r="B1" s="3"/>
      <c r="C1" s="74" t="s">
        <v>130</v>
      </c>
      <c r="D1" s="74"/>
      <c r="E1" s="74"/>
    </row>
    <row r="2" spans="1:5" ht="18.75" customHeight="1">
      <c r="A2" s="3" t="s">
        <v>80</v>
      </c>
      <c r="B2" s="3"/>
      <c r="C2" s="74" t="s">
        <v>134</v>
      </c>
      <c r="D2" s="74"/>
      <c r="E2" s="74"/>
    </row>
    <row r="3" spans="1:5" ht="18.75">
      <c r="A3" s="74"/>
      <c r="B3" s="74"/>
      <c r="C3" s="74"/>
      <c r="D3" s="74"/>
      <c r="E3" s="74"/>
    </row>
    <row r="4" ht="15.75" customHeight="1"/>
    <row r="5" spans="1:5" ht="18.75">
      <c r="A5" s="95" t="s">
        <v>135</v>
      </c>
      <c r="B5" s="95"/>
      <c r="C5" s="95"/>
      <c r="D5" s="95"/>
      <c r="E5" s="95"/>
    </row>
    <row r="6" spans="1:5" ht="18.75">
      <c r="A6" s="76" t="s">
        <v>132</v>
      </c>
      <c r="B6" s="76"/>
      <c r="C6" s="76"/>
      <c r="D6" s="76"/>
      <c r="E6" s="76"/>
    </row>
    <row r="7" spans="1:5" ht="17.25" customHeight="1">
      <c r="A7" s="77" t="s">
        <v>133</v>
      </c>
      <c r="B7" s="77"/>
      <c r="C7" s="77"/>
      <c r="D7" s="77"/>
      <c r="E7" s="77"/>
    </row>
    <row r="9" spans="1:5" s="40" customFormat="1" ht="23.25" customHeight="1">
      <c r="A9" s="92" t="s">
        <v>0</v>
      </c>
      <c r="B9" s="92" t="s">
        <v>40</v>
      </c>
      <c r="C9" s="92" t="s">
        <v>13</v>
      </c>
      <c r="D9" s="94" t="s">
        <v>41</v>
      </c>
      <c r="E9" s="94"/>
    </row>
    <row r="10" spans="1:5" s="40" customFormat="1" ht="62.25" customHeight="1">
      <c r="A10" s="93"/>
      <c r="B10" s="93"/>
      <c r="C10" s="93"/>
      <c r="D10" s="41" t="s">
        <v>129</v>
      </c>
      <c r="E10" s="43" t="s">
        <v>131</v>
      </c>
    </row>
    <row r="11" spans="1:5" s="40" customFormat="1" ht="18.75">
      <c r="A11" s="41">
        <v>1</v>
      </c>
      <c r="B11" s="41">
        <v>2</v>
      </c>
      <c r="C11" s="41">
        <v>3</v>
      </c>
      <c r="D11" s="41">
        <v>4</v>
      </c>
      <c r="E11" s="41">
        <v>5</v>
      </c>
    </row>
    <row r="12" spans="1:5" s="40" customFormat="1" ht="18.75">
      <c r="A12" s="41">
        <v>1</v>
      </c>
      <c r="B12" s="89" t="s">
        <v>11</v>
      </c>
      <c r="C12" s="90"/>
      <c r="D12" s="90"/>
      <c r="E12" s="91"/>
    </row>
    <row r="13" spans="1:5" s="40" customFormat="1" ht="55.5" customHeight="1">
      <c r="A13" s="41" t="s">
        <v>3</v>
      </c>
      <c r="B13" s="42" t="s">
        <v>42</v>
      </c>
      <c r="C13" s="45" t="s">
        <v>77</v>
      </c>
      <c r="D13" s="58">
        <v>31.42</v>
      </c>
      <c r="E13" s="58">
        <v>33.11</v>
      </c>
    </row>
    <row r="14" spans="1:5" ht="57" customHeight="1">
      <c r="A14" s="41" t="s">
        <v>4</v>
      </c>
      <c r="B14" s="42" t="s">
        <v>43</v>
      </c>
      <c r="C14" s="45" t="s">
        <v>77</v>
      </c>
      <c r="D14" s="58">
        <v>31.42</v>
      </c>
      <c r="E14" s="58">
        <v>33.11</v>
      </c>
    </row>
    <row r="15" spans="1:5" ht="15">
      <c r="A15" s="96" t="s">
        <v>136</v>
      </c>
      <c r="B15" s="96"/>
      <c r="C15" s="96"/>
      <c r="D15" s="96"/>
      <c r="E15" s="96"/>
    </row>
    <row r="16" spans="1:5" ht="15">
      <c r="A16" s="97"/>
      <c r="B16" s="97"/>
      <c r="C16" s="97"/>
      <c r="D16" s="97"/>
      <c r="E16" s="97"/>
    </row>
    <row r="17" spans="1:5" ht="28.5" customHeight="1">
      <c r="A17" s="97"/>
      <c r="B17" s="97"/>
      <c r="C17" s="97"/>
      <c r="D17" s="97"/>
      <c r="E17" s="97"/>
    </row>
  </sheetData>
  <sheetProtection/>
  <mergeCells count="12">
    <mergeCell ref="A6:E6"/>
    <mergeCell ref="A15:E17"/>
    <mergeCell ref="C1:E1"/>
    <mergeCell ref="A7:E7"/>
    <mergeCell ref="B12:E12"/>
    <mergeCell ref="C2:E2"/>
    <mergeCell ref="A9:A10"/>
    <mergeCell ref="B9:B10"/>
    <mergeCell ref="C9:C10"/>
    <mergeCell ref="D9:E9"/>
    <mergeCell ref="A3:E3"/>
    <mergeCell ref="A5:E5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Doos</cp:lastModifiedBy>
  <cp:lastPrinted>2013-12-13T04:35:40Z</cp:lastPrinted>
  <dcterms:created xsi:type="dcterms:W3CDTF">2013-09-23T08:42:38Z</dcterms:created>
  <dcterms:modified xsi:type="dcterms:W3CDTF">2013-12-13T04:35:43Z</dcterms:modified>
  <cp:category/>
  <cp:version/>
  <cp:contentType/>
  <cp:contentStatus/>
</cp:coreProperties>
</file>